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" sheetId="1" r:id="rId4"/>
  </sheets>
  <definedNames/>
  <calcPr/>
  <extLst>
    <ext uri="GoogleSheetsCustomDataVersion2">
      <go:sheetsCustomData xmlns:go="http://customooxmlschemas.google.com/" r:id="rId5" roundtripDataChecksum="ZU0sFl3zn0MTWvpCO/KWtszkaNLXwcZnAt+pX9UH6+w="/>
    </ext>
  </extLst>
</workbook>
</file>

<file path=xl/sharedStrings.xml><?xml version="1.0" encoding="utf-8"?>
<sst xmlns="http://schemas.openxmlformats.org/spreadsheetml/2006/main" count="56" uniqueCount="56">
  <si>
    <t>Instituto Municipal de la Juventud de León Guanajuato
Estado de Actividades
Del 01 de Enero al 31 de Diciembre del 2023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</si>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</sst>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8.0"/>
      <color theme="1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top"/>
    </xf>
    <xf borderId="4" fillId="2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horizontal="center" vertical="center"/>
    </xf>
    <xf borderId="0" fillId="0" fontId="1" numFmtId="0" xfId="0" applyAlignment="1" applyFont="1">
      <alignment vertical="top"/>
    </xf>
    <xf borderId="4" fillId="0" fontId="1" numFmtId="4" xfId="0" applyAlignment="1" applyBorder="1" applyFont="1" applyNumberFormat="1">
      <alignment horizontal="right" vertical="top"/>
    </xf>
    <xf borderId="4" fillId="0" fontId="3" numFmtId="0" xfId="0" applyAlignment="1" applyBorder="1" applyFont="1">
      <alignment horizontal="left" shrinkToFit="0" vertical="top" wrapText="1"/>
    </xf>
    <xf borderId="4" fillId="0" fontId="3" numFmtId="4" xfId="0" applyAlignment="1" applyBorder="1" applyFont="1" applyNumberFormat="1">
      <alignment horizontal="right"/>
    </xf>
    <xf borderId="0" fillId="0" fontId="3" numFmtId="0" xfId="0" applyAlignment="1" applyFont="1">
      <alignment horizontal="right" vertical="top"/>
    </xf>
    <xf borderId="0" fillId="0" fontId="4" numFmtId="0" xfId="0" applyAlignment="1" applyFont="1">
      <alignment horizontal="left" vertical="top"/>
    </xf>
    <xf borderId="0" fillId="0" fontId="3" numFmtId="4" xfId="0" applyAlignment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72</xdr:row>
      <xdr:rowOff>19050</xdr:rowOff>
    </xdr:from>
    <xdr:ext cx="2905125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47625</xdr:rowOff>
    </xdr:from>
    <xdr:ext cx="3619500" cy="5810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5076825</xdr:colOff>
      <xdr:row>79</xdr:row>
      <xdr:rowOff>28575</xdr:rowOff>
    </xdr:from>
    <xdr:ext cx="2266950" cy="60960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4600575</xdr:colOff>
      <xdr:row>71</xdr:row>
      <xdr:rowOff>123825</xdr:rowOff>
    </xdr:from>
    <xdr:ext cx="2943225" cy="65722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6.83" defaultRowHeight="15.0"/>
  <cols>
    <col customWidth="1" min="1" max="1" width="100.83"/>
    <col customWidth="1" min="2" max="3" width="25.83"/>
    <col customWidth="1" min="4" max="26" width="12.0"/>
  </cols>
  <sheetData>
    <row r="1" ht="45.0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1.25" customHeight="1">
      <c r="A2" s="5" t="s">
        <v>1</v>
      </c>
      <c r="B2" s="5">
        <v>2023.0</v>
      </c>
      <c r="C2" s="5">
        <v>2022.0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1.25" customHeight="1">
      <c r="A3" s="6" t="s">
        <v>2</v>
      </c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1.25" customHeight="1">
      <c r="A4" s="6" t="s">
        <v>3</v>
      </c>
      <c r="B4" s="9">
        <f t="shared" ref="B4:C4" si="1">+SUM(B5:B11)</f>
        <v>295140.3</v>
      </c>
      <c r="C4" s="9">
        <f t="shared" si="1"/>
        <v>386232.27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10" t="s">
        <v>4</v>
      </c>
      <c r="B5" s="11">
        <v>0.0</v>
      </c>
      <c r="C5" s="11">
        <v>0.0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10" t="s">
        <v>5</v>
      </c>
      <c r="B6" s="11">
        <v>0.0</v>
      </c>
      <c r="C6" s="11">
        <v>0.0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10" t="s">
        <v>6</v>
      </c>
      <c r="B7" s="11">
        <v>0.0</v>
      </c>
      <c r="C7" s="11">
        <v>0.0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10" t="s">
        <v>7</v>
      </c>
      <c r="B8" s="11">
        <v>0.0</v>
      </c>
      <c r="C8" s="11">
        <v>0.0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10" t="s">
        <v>8</v>
      </c>
      <c r="B9" s="11">
        <v>295140.3</v>
      </c>
      <c r="C9" s="11">
        <v>383830.89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10" t="s">
        <v>9</v>
      </c>
      <c r="B10" s="11">
        <v>0.0</v>
      </c>
      <c r="C10" s="11">
        <v>0.0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10" t="s">
        <v>10</v>
      </c>
      <c r="B11" s="11">
        <v>0.0</v>
      </c>
      <c r="C11" s="11">
        <v>2401.38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10"/>
      <c r="B12" s="7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6" t="s">
        <v>11</v>
      </c>
      <c r="B13" s="9">
        <f t="shared" ref="B13:C13" si="2">+SUM(B14:B15)</f>
        <v>52304235.9</v>
      </c>
      <c r="C13" s="9">
        <f t="shared" si="2"/>
        <v>48101569.8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10" t="s">
        <v>12</v>
      </c>
      <c r="B14" s="11">
        <v>0.0</v>
      </c>
      <c r="C14" s="11">
        <v>0.0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10" t="s">
        <v>13</v>
      </c>
      <c r="B15" s="11">
        <v>5.23042359E7</v>
      </c>
      <c r="C15" s="11">
        <v>4.81015698E7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10"/>
      <c r="B16" s="7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6" t="s">
        <v>14</v>
      </c>
      <c r="B17" s="9">
        <f t="shared" ref="B17:C17" si="3">+SUM(B18:B22)</f>
        <v>0</v>
      </c>
      <c r="C17" s="9">
        <f t="shared" si="3"/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10" t="s">
        <v>15</v>
      </c>
      <c r="B18" s="11">
        <v>0.0</v>
      </c>
      <c r="C18" s="11">
        <v>0.0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10" t="s">
        <v>16</v>
      </c>
      <c r="B19" s="11">
        <v>0.0</v>
      </c>
      <c r="C19" s="11">
        <v>0.0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10" t="s">
        <v>17</v>
      </c>
      <c r="B20" s="11">
        <v>0.0</v>
      </c>
      <c r="C20" s="11">
        <v>0.0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10" t="s">
        <v>18</v>
      </c>
      <c r="B21" s="11">
        <v>0.0</v>
      </c>
      <c r="C21" s="11">
        <v>0.0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10" t="s">
        <v>19</v>
      </c>
      <c r="B22" s="11">
        <v>0.0</v>
      </c>
      <c r="C22" s="11">
        <v>0.0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10"/>
      <c r="B23" s="7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6" t="s">
        <v>20</v>
      </c>
      <c r="B24" s="9">
        <f t="shared" ref="B24:C24" si="4">+B4+B13+B17</f>
        <v>52599376.2</v>
      </c>
      <c r="C24" s="9">
        <f t="shared" si="4"/>
        <v>48487802.07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1.25" customHeight="1">
      <c r="A25" s="6"/>
      <c r="B25" s="7"/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6" t="s">
        <v>21</v>
      </c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1.25" customHeight="1">
      <c r="A27" s="6" t="s">
        <v>22</v>
      </c>
      <c r="B27" s="9">
        <f t="shared" ref="B27:C27" si="5">+SUM(B28:B30)</f>
        <v>48602979.36</v>
      </c>
      <c r="C27" s="9">
        <f t="shared" si="5"/>
        <v>42730507.5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10" t="s">
        <v>23</v>
      </c>
      <c r="B28" s="11">
        <v>3.1040432119999997E7</v>
      </c>
      <c r="C28" s="11">
        <v>2.810523509E7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10" t="s">
        <v>24</v>
      </c>
      <c r="B29" s="11">
        <v>2470147.8299999996</v>
      </c>
      <c r="C29" s="11">
        <v>1980653.58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10" t="s">
        <v>25</v>
      </c>
      <c r="B30" s="11">
        <v>1.509239941E7</v>
      </c>
      <c r="C30" s="11">
        <v>1.264461883E7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10"/>
      <c r="B31" s="7"/>
      <c r="C31" s="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6" t="s">
        <v>26</v>
      </c>
      <c r="B32" s="9">
        <f t="shared" ref="B32:C32" si="6">+SUM(B33:B41)</f>
        <v>1043000</v>
      </c>
      <c r="C32" s="9">
        <f t="shared" si="6"/>
        <v>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10" t="s">
        <v>27</v>
      </c>
      <c r="B33" s="11">
        <v>0.0</v>
      </c>
      <c r="C33" s="11">
        <v>0.0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10" t="s">
        <v>28</v>
      </c>
      <c r="B34" s="11">
        <v>0.0</v>
      </c>
      <c r="C34" s="11">
        <v>0.0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10" t="s">
        <v>29</v>
      </c>
      <c r="B35" s="11">
        <v>0.0</v>
      </c>
      <c r="C35" s="11">
        <v>0.0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10" t="s">
        <v>30</v>
      </c>
      <c r="B36" s="11">
        <v>1043000.0</v>
      </c>
      <c r="C36" s="11">
        <v>0.0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10" t="s">
        <v>31</v>
      </c>
      <c r="B37" s="11">
        <v>0.0</v>
      </c>
      <c r="C37" s="11">
        <v>0.0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10" t="s">
        <v>32</v>
      </c>
      <c r="B38" s="11">
        <v>0.0</v>
      </c>
      <c r="C38" s="11">
        <v>0.0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10" t="s">
        <v>33</v>
      </c>
      <c r="B39" s="11">
        <v>0.0</v>
      </c>
      <c r="C39" s="11">
        <v>0.0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10" t="s">
        <v>34</v>
      </c>
      <c r="B40" s="11">
        <v>0.0</v>
      </c>
      <c r="C40" s="11">
        <v>0.0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10" t="s">
        <v>35</v>
      </c>
      <c r="B41" s="11">
        <v>0.0</v>
      </c>
      <c r="C41" s="11">
        <v>0.0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10"/>
      <c r="B42" s="7"/>
      <c r="C42" s="7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6" t="s">
        <v>36</v>
      </c>
      <c r="B43" s="9">
        <f t="shared" ref="B43:C43" si="7">+SUM(B44:B46)</f>
        <v>0</v>
      </c>
      <c r="C43" s="9">
        <f t="shared" si="7"/>
        <v>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10" t="s">
        <v>37</v>
      </c>
      <c r="B44" s="11">
        <v>0.0</v>
      </c>
      <c r="C44" s="11">
        <v>0.0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10" t="s">
        <v>38</v>
      </c>
      <c r="B45" s="11">
        <v>0.0</v>
      </c>
      <c r="C45" s="11">
        <v>0.0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10" t="s">
        <v>39</v>
      </c>
      <c r="B46" s="11">
        <v>0.0</v>
      </c>
      <c r="C46" s="11">
        <v>0.0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10"/>
      <c r="B47" s="7"/>
      <c r="C47" s="7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6" t="s">
        <v>40</v>
      </c>
      <c r="B48" s="9">
        <f t="shared" ref="B48:C48" si="8">+SUM(B49:B53)</f>
        <v>0</v>
      </c>
      <c r="C48" s="9">
        <f t="shared" si="8"/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10" t="s">
        <v>41</v>
      </c>
      <c r="B49" s="11">
        <v>0.0</v>
      </c>
      <c r="C49" s="11">
        <v>0.0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10" t="s">
        <v>42</v>
      </c>
      <c r="B50" s="11">
        <v>0.0</v>
      </c>
      <c r="C50" s="11">
        <v>0.0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10" t="s">
        <v>43</v>
      </c>
      <c r="B51" s="11">
        <v>0.0</v>
      </c>
      <c r="C51" s="11">
        <v>0.0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10" t="s">
        <v>44</v>
      </c>
      <c r="B52" s="11">
        <v>0.0</v>
      </c>
      <c r="C52" s="11">
        <v>0.0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10" t="s">
        <v>45</v>
      </c>
      <c r="B53" s="11">
        <v>0.0</v>
      </c>
      <c r="C53" s="11">
        <v>0.0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10"/>
      <c r="B54" s="7"/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6" t="s">
        <v>46</v>
      </c>
      <c r="B55" s="9">
        <f t="shared" ref="B55:C55" si="9">+SUM(B56:B59)</f>
        <v>1493098.52</v>
      </c>
      <c r="C55" s="9">
        <f t="shared" si="9"/>
        <v>2089257.38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10" t="s">
        <v>47</v>
      </c>
      <c r="B56" s="11">
        <v>1493098.52</v>
      </c>
      <c r="C56" s="11">
        <v>2089257.38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10" t="s">
        <v>48</v>
      </c>
      <c r="B57" s="11">
        <v>0.0</v>
      </c>
      <c r="C57" s="11">
        <v>0.0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10" t="s">
        <v>49</v>
      </c>
      <c r="B58" s="11">
        <v>0.0</v>
      </c>
      <c r="C58" s="11">
        <v>0.0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10" t="s">
        <v>50</v>
      </c>
      <c r="B59" s="11">
        <v>0.0</v>
      </c>
      <c r="C59" s="11">
        <v>0.0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10"/>
      <c r="B60" s="7"/>
      <c r="C60" s="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6" t="s">
        <v>51</v>
      </c>
      <c r="B61" s="9">
        <f t="shared" ref="B61:C61" si="10">+SUM(B62)</f>
        <v>0</v>
      </c>
      <c r="C61" s="9">
        <f t="shared" si="10"/>
        <v>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10" t="s">
        <v>52</v>
      </c>
      <c r="B62" s="11">
        <v>0.0</v>
      </c>
      <c r="C62" s="11">
        <v>0.0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10"/>
      <c r="B63" s="7"/>
      <c r="C63" s="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6" t="s">
        <v>53</v>
      </c>
      <c r="B64" s="9">
        <f t="shared" ref="B64:C64" si="11">+B27+B55+B32</f>
        <v>51139077.88</v>
      </c>
      <c r="C64" s="9">
        <f t="shared" si="11"/>
        <v>44819764.88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6"/>
      <c r="B65" s="7"/>
      <c r="C65" s="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6" t="s">
        <v>54</v>
      </c>
      <c r="B66" s="9">
        <f t="shared" ref="B66:C66" si="12">+B24-B64</f>
        <v>1460298.32</v>
      </c>
      <c r="C66" s="9">
        <f t="shared" si="12"/>
        <v>3668037.19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1.25" customHeight="1">
      <c r="A67" s="10"/>
      <c r="B67" s="7"/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1.25" customHeight="1">
      <c r="A68" s="4"/>
      <c r="B68" s="4"/>
      <c r="C68" s="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1.25" customHeight="1">
      <c r="A69" s="13" t="s">
        <v>55</v>
      </c>
      <c r="B69" s="4"/>
      <c r="C69" s="1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C1"/>
  </mergeCells>
  <printOptions horizontalCentered="1"/>
  <pageMargins bottom="0.7874015748031497" footer="0.0" header="0.0" left="0.7874015748031497" right="0.5905511811023623" top="0.7874015748031497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2012-12-11T20:29:16Z</dcterms:created>
  <dc:creator>Corona Barrientos Alejandro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